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mc:AlternateContent xmlns:mc="http://schemas.openxmlformats.org/markup-compatibility/2006">
    <mc:Choice Requires="x15">
      <x15ac:absPath xmlns:x15ac="http://schemas.microsoft.com/office/spreadsheetml/2010/11/ac" url="C:\Users\Ruda\Documents\Dopravní návrh\"/>
    </mc:Choice>
  </mc:AlternateContent>
  <xr:revisionPtr revIDLastSave="0" documentId="8_{25DC2DB6-A983-4FFC-8476-50744466FED8}" xr6:coauthVersionLast="31" xr6:coauthVersionMax="31" xr10:uidLastSave="{00000000-0000-0000-0000-000000000000}"/>
  <bookViews>
    <workbookView xWindow="0" yWindow="0" windowWidth="16380" windowHeight="8190" tabRatio="373" firstSheet="1" activeTab="2"/>
  </bookViews>
  <sheets>
    <sheet name="Výsledné hodnocení" sheetId="1" r:id="rId1"/>
    <sheet name="Podrobné bez komentářů" sheetId="2" r:id="rId2"/>
    <sheet name="Podrobné hodnocení" sheetId="3" r:id="rId3"/>
  </sheets>
  <calcPr calcId="179017"/>
</workbook>
</file>

<file path=xl/calcChain.xml><?xml version="1.0" encoding="utf-8"?>
<calcChain xmlns="http://schemas.openxmlformats.org/spreadsheetml/2006/main">
  <c r="I31" i="3" l="1"/>
  <c r="I30" i="3"/>
  <c r="I29" i="3"/>
  <c r="I28" i="3"/>
  <c r="I27" i="3"/>
  <c r="I23" i="3"/>
  <c r="I22" i="3"/>
  <c r="I21" i="3"/>
  <c r="I20" i="3"/>
  <c r="I19" i="3"/>
  <c r="I6" i="3"/>
  <c r="I24" i="2"/>
  <c r="I26" i="2"/>
  <c r="I22" i="2"/>
  <c r="I23" i="2"/>
  <c r="I25" i="2"/>
  <c r="I15" i="2"/>
  <c r="I18" i="2"/>
  <c r="I14" i="2"/>
  <c r="I17" i="2"/>
  <c r="I16" i="2"/>
  <c r="K6" i="1"/>
  <c r="K8" i="1"/>
  <c r="K4" i="1"/>
  <c r="K7" i="1"/>
  <c r="K5" i="1"/>
  <c r="I9" i="2"/>
  <c r="I8" i="2"/>
  <c r="I6" i="2"/>
  <c r="I10" i="2"/>
  <c r="I7" i="2"/>
  <c r="I12" i="3"/>
  <c r="I10" i="3"/>
  <c r="I14" i="3"/>
  <c r="I8" i="3"/>
</calcChain>
</file>

<file path=xl/sharedStrings.xml><?xml version="1.0" encoding="utf-8"?>
<sst xmlns="http://schemas.openxmlformats.org/spreadsheetml/2006/main" count="157" uniqueCount="41">
  <si>
    <t>Výsledné hodnocení prací</t>
  </si>
  <si>
    <t>komisař - známka</t>
  </si>
  <si>
    <t>autor</t>
  </si>
  <si>
    <t>oblast/téma</t>
  </si>
  <si>
    <t>Kališ Ondřej</t>
  </si>
  <si>
    <t>průměr</t>
  </si>
  <si>
    <t>pořadí</t>
  </si>
  <si>
    <t>Crnčević Matěj</t>
  </si>
  <si>
    <t>Dolnobřežansko</t>
  </si>
  <si>
    <t>Kubánek Jan</t>
  </si>
  <si>
    <t>Příbram</t>
  </si>
  <si>
    <t>Ondráček Tomáš</t>
  </si>
  <si>
    <t>MHD Zábřeh</t>
  </si>
  <si>
    <t>Pondělíček Jan</t>
  </si>
  <si>
    <t>Praha (busy)</t>
  </si>
  <si>
    <t>Vrána Lukáš</t>
  </si>
  <si>
    <t>Praha (noc)</t>
  </si>
  <si>
    <t>Podrobné hodnocení</t>
  </si>
  <si>
    <t>komisař:</t>
  </si>
  <si>
    <t>Ondřej Kališ</t>
  </si>
  <si>
    <t>náročnost tématu</t>
  </si>
  <si>
    <t>podklady</t>
  </si>
  <si>
    <t>formální stránka</t>
  </si>
  <si>
    <t>zdůvodnění</t>
  </si>
  <si>
    <t>zachování dop. vazeb</t>
  </si>
  <si>
    <t>přínosnost</t>
  </si>
  <si>
    <t>vážený průměr</t>
  </si>
  <si>
    <t>Tato práce je z obsahového i formálního hlediska na poměrně nízké úrovni, argumentace je zčásti poněkud sporná a jsou ignorovány některé významné nevýhody návrhu, např. rozvázání svazku linek 331 a 333, zbytečné navýšení nabídky v úseku Kačerov - Vestec (linka 333 by tam byla zcela navíc, bez reálného dopadu na kapacitu ostatních linek nebo na možnost zkrácení intervalu, ještě k tomu by odjížděla v Praze z jiné zastávky než ostatní linky), nutnost posílení linky 113 z prostředků města; v této souvislosti se autor vůbec nezabývá otázkou, že městský a příměstský úsek linky financují různí objednatelé. Autor i přes poskytnutou konzultaci neprokázal přehled v základních dopravních principech a souvislostech, což vede i k zanedbání výše uvedených souvislostí v odůvodnění. Chybou rovněž je, že nepřiložil bilanci výkonů, protože zjevně navrhuje navýšení objemu veřejné dopravy, ale nevíme, o kolik, tím pádem ho ani nemohl řádně zdůvodnit. Reálným pozitivem práce je snad jen to, že se autor zabýval řešením neuspokojivé dopravní obslužnosti oblasti Zlatníků, Hodkovic a Libře a jejich napojením na metro. Jinak se z práce zdá, že se snaží především zrychlit spojení do oblasti Ohrobce. Zajímavostí je i navrhovaná změna názvu zastávky Jílové u Prahy,Borek; autor však neřešil, že v tomto případě by kdyžtak spíše než vazbu na vlaky bylo lepší zajistit v této lokalitě proklad ve směru na Prahu, a v tom případě je změna názvu zbytečná, navíc je spíše žádoucí upozornit v rámci názvu na fakt, že zastávka se nachází v osadě mimo vlastní Jílové, jako u jiných částí práce se jedná spíše o záblesk nápadu než promyšlené řešení. Formální úroveň práce je naprosto strašná; podobně příšerné schéma vytvořené zjevně v programu Windows Malování na ledabyle vzatém mapovém podkladu pomocí nástroje čára od ruky, dokonce bez použití textových polí, jsem dosud neviděl. Celkový přínos práce je poměrně slabý, pokud by byla realizována jako celek, považoval bych její přínos za záporný. Proto dávám jen 2 body za pár nápadů a za snahu.</t>
  </si>
  <si>
    <t>Oproti minulým letům velice slabá práce. Autor měl poměrně chabé podklady (sám přiznává, že město příliš nezná). Za chybu také považuji, že neřešil propojení MHD s regionální dopravou, zejména pak s linkami na Prahu, které při vhodném prokladu mohou tvořit páteř MHD a v případě Příbrami je to velmi vhodné. Ačkoliv autor říká, že spojení Praha - Příbram neřešil, navrhuje vedení linky 11 až do Prahy v rozsahu cca ½ současných spojů na této relaci, a to po zcela jiné trase na území Příbrami, což nijak nepodložil. Lze uznat, že autor navrhl zjednodušení systému, což ovšem v Příbrami není nijak obtížné; i po změnách je systém MHD stále docela složitý, linky mají poměrně dlouhé intervaly a různorodé trasy. Lepší by bylo více pracovat zde s menším počtem linek, kratšími intervaly a návaznostmi. Přehlednosti práce značně ubírá nečitelné schéma.</t>
  </si>
  <si>
    <t>Výrazně nejkvalitnější práce z letošního ročníku a trochu mě mrzí, že se neutká s podobně kvalitními výtvory. Už proto jsem se rozhodl jí dát celých 10 bodů, neboť kvalitativně výrazně převyšuje všechny letošní soupeře. Drobné výhrady bych v tomto případě považoval spíše za náměty k dalším úvahám. Málokdy se člověk setká s tak dobrou prací od autora ve věku 15 let. Po stránce formální by se mohlo jednat téměř o menší bakalářskou práci, s přehlednou strukturou, podrobnými podklady a snahou zmínit všechny podstatné souvislosti. Autorovy úvahy z velké části jdou správným směrem. Osobně bych k práci měl dvě připomínky. Za prvé, zejména u linek s delšími intervaly, jako v tomto případě, by bylo dobré snažit se v co největší míře nabídnout pravidelný taktový provoz - to vede k lepší zapamatovatelnosti JŘ, větší přehlednosti a prokazatelně k většímu zájmu lidí o využití veřejné dopravy. Celkově mi přijde, že MHD v Zábřehu by snesla ještě větší zásah vedoucí ke zpřehlednění. Dále by bylo dobré více se zabývat propojením s regionálními linkami; vím, že autor se příměstskými linkami také zabýval, nicméně obzvlášť v případě města velikosti Zábřehu je výhodné, aby regionální linky zajistily obsluhu města tam, kde jezdí, a dále byly doplněny městskými linkami, které se budou zaměřovat zejména na ty vazby a lokality, které příměstskými linkami nebude možné obsloužit nebo ne dost často. Upoutalo mě to zejména v případě linky 276 do Hněvkova; zde je důležité zmínit, že v této části trasy se jedná vlastně o městskou linku, neboť Hněvkov je součástí Zábřeha. Bylo by tedy velmi žádoucí s ní pracovat jako s plnohodnotnou součástí MHD, a to jak z hlediska prokladu s linkami MHD, tak z hlediska jejího trasování ve městě; zaujalo mě to v souvislosti s kapitolou o zajíždění na Rozc. Kouty, které nejenže prodlužuje jízdní dobu, ale musíme si uvědomit, že prodlužuje trasu každého spoje cca o kilometr, čímž zbytečně a výrazně navyšuje náklady; v integrované dopravě je nesmyslné, aby nějakou trasu měly v rámci licence povolenou pouze městské linky a příměstské nikoliv, neboť se má jednat o jednotný systém; proto bych doporučoval zajistit, aby linka 276 jezdila přes Masarykovo nám. a v opačném směru prověřit možnost jejího vedení ul. Zahradní; tato linka by z principu, jelikož se víceméně jedná o MHD, měla zastavovat ve všech zastávkách městských linek, a bylo by žádoucí, aby ji Zábřeh jako zodpovědné město spolufinancoval, aby mohla být adekvátně posílena, příp. by se měla finančně podílet rovněž obec Nemile.</t>
  </si>
  <si>
    <t>Autor se zbytečně rozhodl navrhnout změny autobusové dopravy napříč celou Prahou, a to bez dostatečného zdůvodnění. U většiny jeho argumentů mě stále napadá otázka Proč? Některé navržené změny jsou naprosto nelogické a dopravní obslužnost oblasti by zhoršily. Zajímalo by mě, zda autor bydlí poblíž zastávky Poliklinika Prosek, že se tam rozhodl ukončit tolik linek. Pokud ano, zeptal bych se, zda se tam podle něj všechny ty ukončené autobusy skutečně vejdou? Při zběžném pročtení práce mě nejvíc pobavila např. linka 126, navržená ve standardních autobusech z Černého Mostu přes Kyje, Štěrboholy, Dubeč, Koloděje a Kolovraty do Lipan, a to bez konkrétního zdůvodnění. Podobně šíleně působí návrh odklonu vytížené l. 131 od Bořislavky přes Babu do Suchdola nebo třeba prodloužení l. 141 v parametrech metrobusu z Hloubětína přes Letňany do Čakovic. Rád bych dal autorovi alespoň jeden čestný bod, ale tato práce je natolik šílená, že k tomu těžko hledám důvody. Na příští rok doporučuji vybrat si pouze jednu lokalitu a tu zpracovat podrobně do všech detailů. Škoda, že autor zamlčel svůj věk, možná by aspoň to byla „polehčující okolnost“. Z povinných podkladů chybí rovněž schéma a popis stávajícího stavu.</t>
  </si>
  <si>
    <t>Práce se zdá být přeci jen o trochu propracovanější než zbylé dva soutěžní návrhy. Autorovi nelze upřít několik dobrých nápadů, na výsledku se však podle mého názoru značně odráží ne zas tak dobrá znalost noční dopravy, která je pro podobnou práci zásadní. Je třeba zmínit, že noční doprava v Praze má v současnosti poměrně slušnou úroveň a není zapotřebí ji celou od základů přepracovat, jak je navrženo v této práci. Není ani vhodné, jak autor navrhuje, paušálně prodloužit jízdní doby autobusů až o 10 procent nebo prodloužit pobyty v přestupních uzlech - je nutné si uvědomit, že noční doprava musí zcela zastoupit funkci metra, a proto je nutné, aby nabízela také rychlá spojení. Prodloužení jízdních dob by se proto mělo aplikovat jen tam, kde je k něčemu takovému objektivní důvod - v noční době navíc není třeba počítat s větším zpožděním. Za problematické rovněž považuji rozvázání některých dnes fungujících diametrálních autobusových linek s tím, že jsou navrženy linky, u nichž je pravděpodobné, že by každý konec měl zcela jinou výtěžnost. Je také sporné, zda za každou cenu obsluhovat noční dopravou úplně všechny odlehlé lokality - tento cíl v důsledku vedl k návrhu některých ne zcela ideálních řešení s cílem dovést noční linku do takové odlehlé lokality. Rovněž je třeba zamyslet se nad vhodností intervalu 40‘, který je nenormový a vede k obtížně zapamatovatelným časovým polohám. Pokud se jedná hlavně o zcela doplňkové linky nebo nějaké okrajové úseky, je to ještě snesitelné, ale přesto je lepší, pokud se takový interval v provozu příliš neobjevuje. Ještě horší je pak interval 80 min - tam už by bylo vhodnější investovat prostě do hodinového intervalu, zřejmě by se jednalo o přidání jediného páru spojů, navíc interval 80 min je už z praktického hlediska poměrně hodně dlouhý, v kombinaci s nezapamatovatelným JŘ by zřejmě vedl k malé vytíženosti takové linky. Hodnocení práce je pro mě komplikované také proto, že bylo doloženo pouze elektronické schéma, které není příliš přehledné, navíc noční dopravu až tak podrobně neznám. Osobně se domnívám, že některé nápady by mohly být v praxi přínosem, návrh jako celek by však příliš velký přínos noční dopravě neznamenal. Noční doprava by chtěla zejména důkladný průzkum aktuálních nedostatků a její vyladění spíše dílčími změnami než kompletním předěláním.</t>
  </si>
  <si>
    <t>Platil Jakub</t>
  </si>
  <si>
    <t>Pušman Vladimír</t>
  </si>
  <si>
    <t>1.</t>
  </si>
  <si>
    <t>2.</t>
  </si>
  <si>
    <t>3.</t>
  </si>
  <si>
    <t>4.</t>
  </si>
  <si>
    <t>5.</t>
  </si>
  <si>
    <t>Jakub Platil</t>
  </si>
  <si>
    <t>Vladimír Pušman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</si>
</sst>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60"/>
      <name val="Calibri"/>
      <family val="2"/>
      <charset val="238"/>
    </font>
    <font>
      <sz val="18"/>
      <color indexed="54"/>
      <name val="Calibri Light"/>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i/>
      <sz val="11"/>
      <color indexed="23"/>
      <name val="Calibri"/>
      <family val="2"/>
      <charset val="238"/>
    </font>
    <font>
      <b/>
      <sz val="11"/>
      <color indexed="52"/>
      <name val="Calibri"/>
      <family val="2"/>
      <charset val="238"/>
    </font>
    <font>
      <b/>
      <sz val="11"/>
      <color indexed="63"/>
      <name val="Calibri"/>
      <family val="2"/>
      <charset val="238"/>
    </font>
    <font>
      <b/>
      <sz val="12"/>
      <name val="Times New Roman"/>
      <family val="1"/>
      <charset val="1"/>
    </font>
    <font>
      <sz val="12"/>
      <name val="Times New Roman"/>
      <family val="1"/>
      <charset val="1"/>
    </font>
    <font>
      <sz val="12"/>
      <color indexed="10"/>
      <name val="Times New Roman"/>
      <family val="1"/>
      <charset val="1"/>
    </font>
    <font>
      <b/>
      <sz val="16"/>
      <name val="Times New Roman"/>
      <family val="1"/>
      <charset val="1"/>
    </font>
    <font>
      <sz val="12"/>
      <name val="Times New Roman"/>
      <family val="1"/>
      <charset val="238"/>
    </font>
    <font>
      <b/>
      <sz val="12"/>
      <color indexed="10"/>
      <name val="Times New Roman"/>
      <family val="1"/>
      <charset val="238"/>
    </font>
    <font>
      <sz val="12"/>
      <color indexed="10"/>
      <name val="Times New Roman"/>
      <family val="1"/>
      <charset val="238"/>
    </font>
    <font>
      <b/>
      <sz val="16"/>
      <name val="Times New Roman"/>
      <family val="1"/>
      <charset val="238"/>
    </font>
    <font>
      <b/>
      <sz val="14"/>
      <name val="Times New Roman"/>
      <family val="1"/>
      <charset val="238"/>
    </font>
    <font>
      <b/>
      <sz val="12"/>
      <name val="Times New Roman"/>
      <family val="1"/>
      <charset val="238"/>
    </font>
    <font>
      <sz val="10"/>
      <name val="Arial"/>
      <family val="2"/>
      <charset val="238"/>
    </font>
    <font>
      <sz val="12"/>
      <color indexed="25"/>
      <name val="Times New Roman"/>
      <family val="1"/>
      <charset val="238"/>
    </font>
  </fonts>
  <fills count="18">
    <fill>
      <patternFill patternType="none"/>
    </fill>
    <fill>
      <patternFill patternType="gray125"/>
    </fill>
    <fill>
      <patternFill patternType="solid">
        <fgColor indexed="27"/>
        <bgColor indexed="41"/>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
      <patternFill patternType="solid">
        <fgColor indexed="45"/>
        <bgColor indexed="29"/>
      </patternFill>
    </fill>
    <fill>
      <patternFill patternType="solid">
        <fgColor indexed="55"/>
        <bgColor indexed="23"/>
      </patternFill>
    </fill>
    <fill>
      <patternFill patternType="solid">
        <fgColor indexed="53"/>
        <bgColor indexed="52"/>
      </patternFill>
    </fill>
    <fill>
      <patternFill patternType="solid">
        <fgColor indexed="51"/>
        <bgColor indexed="13"/>
      </patternFill>
    </fill>
    <fill>
      <patternFill patternType="solid">
        <fgColor indexed="62"/>
        <bgColor indexed="56"/>
      </patternFill>
    </fill>
  </fills>
  <borders count="14">
    <border>
      <left/>
      <right/>
      <top/>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0" borderId="1" applyNumberFormat="0" applyFill="0" applyAlignment="0" applyProtection="0"/>
    <xf numFmtId="0" fontId="4" fillId="13" borderId="0" applyNumberFormat="0" applyBorder="0" applyAlignment="0" applyProtection="0"/>
    <xf numFmtId="0" fontId="5" fillId="14" borderId="2"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10" borderId="0" applyNumberFormat="0" applyBorder="0" applyAlignment="0" applyProtection="0"/>
    <xf numFmtId="0" fontId="10" fillId="0" borderId="0" applyNumberFormat="0" applyFill="0" applyBorder="0" applyAlignment="0" applyProtection="0"/>
    <xf numFmtId="0" fontId="28" fillId="5" borderId="6" applyNumberFormat="0" applyAlignment="0" applyProtection="0"/>
    <xf numFmtId="0" fontId="11" fillId="0" borderId="7" applyNumberFormat="0" applyFill="0" applyAlignment="0" applyProtection="0"/>
    <xf numFmtId="0" fontId="12" fillId="7" borderId="0" applyNumberFormat="0" applyBorder="0" applyAlignment="0" applyProtection="0"/>
    <xf numFmtId="0" fontId="13" fillId="0" borderId="0" applyNumberFormat="0" applyFill="0" applyBorder="0" applyAlignment="0" applyProtection="0"/>
    <xf numFmtId="0" fontId="14" fillId="3" borderId="8" applyNumberFormat="0" applyAlignment="0" applyProtection="0"/>
    <xf numFmtId="0" fontId="15" fillId="0" borderId="0" applyNumberFormat="0" applyFill="0" applyBorder="0" applyAlignment="0" applyProtection="0"/>
    <xf numFmtId="0" fontId="16" fillId="9" borderId="8" applyNumberFormat="0" applyAlignment="0" applyProtection="0"/>
    <xf numFmtId="0" fontId="17" fillId="9" borderId="9" applyNumberFormat="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4" fillId="13" borderId="0" applyNumberFormat="0" applyBorder="0" applyAlignment="0" applyProtection="0"/>
  </cellStyleXfs>
  <cellXfs count="33">
    <xf numFmtId="0" fontId="0" fillId="0" borderId="0" xfId="0"/>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8" fillId="0" borderId="10" xfId="0" applyFont="1" applyBorder="1" applyAlignment="1">
      <alignment horizontal="center" vertical="center"/>
    </xf>
    <xf numFmtId="0" fontId="19" fillId="0" borderId="10" xfId="0" applyFont="1" applyBorder="1" applyAlignment="1">
      <alignment horizontal="center" vertical="center"/>
    </xf>
    <xf numFmtId="0" fontId="18" fillId="0" borderId="10" xfId="0" applyFont="1" applyBorder="1" applyAlignment="1">
      <alignment horizontal="center"/>
    </xf>
    <xf numFmtId="0" fontId="18" fillId="0" borderId="10" xfId="0" applyFont="1" applyBorder="1" applyAlignment="1">
      <alignment horizontal="center" textRotation="90"/>
    </xf>
    <xf numFmtId="0" fontId="19" fillId="0" borderId="0" xfId="0" applyFont="1" applyAlignment="1">
      <alignment horizontal="center"/>
    </xf>
    <xf numFmtId="0" fontId="19" fillId="0" borderId="10" xfId="0" applyFont="1" applyBorder="1" applyAlignment="1">
      <alignment horizontal="center"/>
    </xf>
    <xf numFmtId="2" fontId="19" fillId="0" borderId="10"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24" fillId="0" borderId="10" xfId="0" applyFont="1" applyBorder="1" applyAlignment="1">
      <alignment horizontal="center" vertical="center"/>
    </xf>
    <xf numFmtId="0" fontId="22" fillId="0" borderId="0" xfId="0" applyFont="1" applyAlignment="1">
      <alignment horizontal="center" vertical="center"/>
    </xf>
    <xf numFmtId="0" fontId="27" fillId="0" borderId="10" xfId="0" applyFont="1" applyBorder="1" applyAlignment="1">
      <alignment horizontal="center"/>
    </xf>
    <xf numFmtId="0" fontId="27" fillId="0" borderId="10" xfId="0" applyFont="1" applyBorder="1" applyAlignment="1">
      <alignment horizontal="center" textRotation="90"/>
    </xf>
    <xf numFmtId="0" fontId="22" fillId="0" borderId="10" xfId="0" applyFont="1" applyBorder="1" applyAlignment="1">
      <alignment horizontal="center"/>
    </xf>
    <xf numFmtId="2"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1" fillId="0" borderId="10" xfId="0" applyFont="1" applyBorder="1" applyAlignment="1">
      <alignment horizontal="center" vertical="center"/>
    </xf>
    <xf numFmtId="0" fontId="18" fillId="0" borderId="10" xfId="0" applyFont="1" applyBorder="1" applyAlignment="1">
      <alignment horizontal="center" vertical="center"/>
    </xf>
    <xf numFmtId="0" fontId="25" fillId="0" borderId="0" xfId="0" applyFont="1" applyBorder="1" applyAlignment="1">
      <alignment horizontal="center" vertical="center"/>
    </xf>
    <xf numFmtId="0" fontId="26" fillId="0" borderId="10" xfId="0" applyFont="1" applyBorder="1" applyAlignment="1">
      <alignment horizontal="center" vertical="center"/>
    </xf>
    <xf numFmtId="0" fontId="22" fillId="0" borderId="10" xfId="0" applyFont="1" applyBorder="1" applyAlignment="1">
      <alignment horizontal="justify"/>
    </xf>
    <xf numFmtId="0" fontId="19" fillId="0" borderId="10" xfId="0" applyFont="1" applyBorder="1" applyAlignment="1">
      <alignment horizontal="left" vertical="center" wrapText="1"/>
    </xf>
    <xf numFmtId="0" fontId="19" fillId="0" borderId="10" xfId="0" applyFont="1" applyBorder="1" applyAlignment="1">
      <alignment horizontal="justify" vertical="center" wrapText="1"/>
    </xf>
    <xf numFmtId="16" fontId="23" fillId="0" borderId="10" xfId="0" applyNumberFormat="1" applyFont="1" applyBorder="1" applyAlignment="1">
      <alignment horizontal="center" vertical="center"/>
    </xf>
    <xf numFmtId="0" fontId="29" fillId="0" borderId="10" xfId="0" applyFont="1" applyBorder="1" applyAlignment="1">
      <alignment horizontal="center"/>
    </xf>
    <xf numFmtId="0" fontId="22" fillId="0" borderId="10" xfId="0" applyFont="1" applyBorder="1" applyAlignment="1">
      <alignment horizontal="center" textRotation="255"/>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cellXfs>
  <cellStyles count="43">
    <cellStyle name="20 % – Zvýraznění1" xfId="1"/>
    <cellStyle name="20 % – Zvýraznění2" xfId="2"/>
    <cellStyle name="20 % – Zvýraznění3" xfId="3"/>
    <cellStyle name="20 % – Zvýraznění4" xfId="4"/>
    <cellStyle name="20 % – Zvýraznění5" xfId="5"/>
    <cellStyle name="20 % – Zvýraznění6" xfId="6"/>
    <cellStyle name="40 % – Zvýraznění1" xfId="7"/>
    <cellStyle name="40 % – Zvýraznění2" xfId="8"/>
    <cellStyle name="40 % – Zvýraznění3" xfId="9"/>
    <cellStyle name="40 % – Zvýraznění4" xfId="10"/>
    <cellStyle name="40 % – Zvýraznění5" xfId="11"/>
    <cellStyle name="40 % – Zvýraznění6" xfId="12"/>
    <cellStyle name="60 % – Zvýraznění1" xfId="13"/>
    <cellStyle name="60 % – Zvýraznění2" xfId="14"/>
    <cellStyle name="60 % – Zvýraznění3" xfId="15"/>
    <cellStyle name="60 % – Zvýraznění4" xfId="16"/>
    <cellStyle name="60 % – Zvýraznění5" xfId="17"/>
    <cellStyle name="60 % – Zvýraznění6" xfId="18"/>
    <cellStyle name="Celkem" xfId="19" builtinId="25" customBuiltin="1"/>
    <cellStyle name="Chybně 2" xfId="20"/>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7" builtinId="15" customBuiltin="1"/>
    <cellStyle name="Neutrální" xfId="26" builtinId="28" customBuiltin="1"/>
    <cellStyle name="Normální" xfId="0" builtinId="0"/>
    <cellStyle name="Poznámka" xfId="28" builtinId="10" customBuiltin="1"/>
    <cellStyle name="Propojená buňka" xfId="29" builtinId="24" customBuiltin="1"/>
    <cellStyle name="Správně" xfId="30" builtinId="26" customBuiltin="1"/>
    <cellStyle name="Špatně" xfId="42" builtinId="27" customBuiltin="1"/>
    <cellStyle name="Text upozornění" xfId="31" builtinId="11" customBuiltin="1"/>
    <cellStyle name="Vstup" xfId="32" builtinId="20" customBuiltin="1"/>
    <cellStyle name="Výpočet" xfId="34" builtinId="22" customBuiltin="1"/>
    <cellStyle name="Výstup" xfId="35" builtinId="21" customBuiltin="1"/>
    <cellStyle name="Vysvětlující text" xfId="33"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8"/>
  <sheetViews>
    <sheetView workbookViewId="0">
      <selection activeCell="G12" sqref="G12"/>
    </sheetView>
  </sheetViews>
  <sheetFormatPr defaultColWidth="11.5703125" defaultRowHeight="15.75" x14ac:dyDescent="0.2"/>
  <cols>
    <col min="1" max="1" width="19.140625" style="1" customWidth="1"/>
    <col min="2" max="2" width="18.85546875" style="1" customWidth="1"/>
    <col min="3" max="3" width="5.5703125" style="2" customWidth="1"/>
    <col min="4" max="5" width="3.85546875" style="2" customWidth="1"/>
    <col min="6" max="6" width="4.42578125" style="2" customWidth="1"/>
    <col min="7" max="8" width="5" style="2" customWidth="1"/>
    <col min="9" max="10" width="4.42578125" style="2" customWidth="1"/>
    <col min="11" max="11" width="7.85546875" style="2" customWidth="1"/>
    <col min="12" max="12" width="7.140625" style="3" customWidth="1"/>
    <col min="13" max="251" width="11.5703125" style="2"/>
  </cols>
  <sheetData>
    <row r="1" spans="1:252" ht="20.25" x14ac:dyDescent="0.2">
      <c r="A1" s="20" t="s">
        <v>0</v>
      </c>
      <c r="B1" s="20"/>
      <c r="C1" s="20"/>
      <c r="D1" s="20"/>
      <c r="E1" s="20"/>
      <c r="F1" s="20"/>
      <c r="G1" s="20"/>
      <c r="H1" s="20"/>
      <c r="I1" s="20"/>
      <c r="J1" s="20"/>
      <c r="K1" s="20"/>
      <c r="L1" s="20"/>
    </row>
    <row r="2" spans="1:252" x14ac:dyDescent="0.2">
      <c r="A2" s="4"/>
      <c r="B2" s="4"/>
      <c r="C2" s="21" t="s">
        <v>1</v>
      </c>
      <c r="D2" s="21"/>
      <c r="E2" s="21"/>
      <c r="F2" s="21"/>
      <c r="G2" s="21"/>
      <c r="H2" s="21"/>
      <c r="I2" s="21"/>
      <c r="J2" s="21"/>
      <c r="K2" s="5"/>
      <c r="L2" s="5"/>
    </row>
    <row r="3" spans="1:252" s="8" customFormat="1" ht="95.45" customHeight="1" x14ac:dyDescent="0.25">
      <c r="A3" s="6" t="s">
        <v>2</v>
      </c>
      <c r="B3" s="6" t="s">
        <v>3</v>
      </c>
      <c r="C3" s="7"/>
      <c r="D3" s="7"/>
      <c r="E3" s="7"/>
      <c r="F3" s="7" t="s">
        <v>4</v>
      </c>
      <c r="G3" s="7" t="s">
        <v>32</v>
      </c>
      <c r="H3" s="7" t="s">
        <v>33</v>
      </c>
      <c r="I3" s="7"/>
      <c r="J3" s="7"/>
      <c r="K3" s="6" t="s">
        <v>5</v>
      </c>
      <c r="L3" s="6" t="s">
        <v>6</v>
      </c>
      <c r="IR3"/>
    </row>
    <row r="4" spans="1:252" s="8" customFormat="1" x14ac:dyDescent="0.25">
      <c r="A4" s="4" t="s">
        <v>11</v>
      </c>
      <c r="B4" s="4" t="s">
        <v>12</v>
      </c>
      <c r="C4" s="5"/>
      <c r="D4" s="5"/>
      <c r="E4" s="5"/>
      <c r="F4" s="11">
        <v>10</v>
      </c>
      <c r="G4" s="11">
        <v>8.1</v>
      </c>
      <c r="H4" s="5">
        <v>6.6</v>
      </c>
      <c r="I4" s="5"/>
      <c r="J4" s="5"/>
      <c r="K4" s="10">
        <f>AVERAGE(C4:J4)</f>
        <v>8.2333333333333343</v>
      </c>
      <c r="L4" s="12" t="s">
        <v>34</v>
      </c>
      <c r="IR4"/>
    </row>
    <row r="5" spans="1:252" ht="16.5" customHeight="1" x14ac:dyDescent="0.2">
      <c r="A5" s="4" t="s">
        <v>15</v>
      </c>
      <c r="B5" s="4" t="s">
        <v>16</v>
      </c>
      <c r="C5" s="10"/>
      <c r="D5" s="5"/>
      <c r="E5" s="5"/>
      <c r="F5" s="11">
        <v>5.5</v>
      </c>
      <c r="G5" s="11">
        <v>5.4</v>
      </c>
      <c r="H5" s="5">
        <v>3</v>
      </c>
      <c r="I5" s="5"/>
      <c r="J5" s="5"/>
      <c r="K5" s="10">
        <f>AVERAGE(C5:J5)</f>
        <v>4.6333333333333337</v>
      </c>
      <c r="L5" s="27" t="s">
        <v>35</v>
      </c>
    </row>
    <row r="6" spans="1:252" x14ac:dyDescent="0.2">
      <c r="A6" s="4" t="s">
        <v>9</v>
      </c>
      <c r="B6" s="4" t="s">
        <v>10</v>
      </c>
      <c r="C6" s="5"/>
      <c r="D6" s="5"/>
      <c r="E6" s="5"/>
      <c r="F6" s="11">
        <v>3.5</v>
      </c>
      <c r="G6" s="11">
        <v>3.57</v>
      </c>
      <c r="H6" s="5">
        <v>4.0999999999999996</v>
      </c>
      <c r="I6" s="5"/>
      <c r="J6" s="5"/>
      <c r="K6" s="10">
        <f>AVERAGE(C6:J6)</f>
        <v>3.7233333333333332</v>
      </c>
      <c r="L6" s="12" t="s">
        <v>36</v>
      </c>
    </row>
    <row r="7" spans="1:252" ht="16.5" customHeight="1" x14ac:dyDescent="0.25">
      <c r="A7" s="6" t="s">
        <v>7</v>
      </c>
      <c r="B7" s="6" t="s">
        <v>8</v>
      </c>
      <c r="C7" s="9"/>
      <c r="D7" s="9"/>
      <c r="E7" s="9"/>
      <c r="F7" s="9">
        <v>2</v>
      </c>
      <c r="G7" s="9">
        <v>3.71</v>
      </c>
      <c r="H7" s="9">
        <v>2.4</v>
      </c>
      <c r="I7" s="9"/>
      <c r="J7" s="9"/>
      <c r="K7" s="10">
        <f>AVERAGE(C7:J7)</f>
        <v>2.7033333333333331</v>
      </c>
      <c r="L7" s="28" t="s">
        <v>37</v>
      </c>
    </row>
    <row r="8" spans="1:252" x14ac:dyDescent="0.2">
      <c r="A8" s="4" t="s">
        <v>13</v>
      </c>
      <c r="B8" s="4" t="s">
        <v>14</v>
      </c>
      <c r="C8" s="5"/>
      <c r="D8" s="5"/>
      <c r="E8" s="5"/>
      <c r="F8" s="11">
        <v>0</v>
      </c>
      <c r="G8" s="11">
        <v>1.3</v>
      </c>
      <c r="H8" s="5">
        <v>2.2999999999999998</v>
      </c>
      <c r="I8" s="5"/>
      <c r="J8" s="5"/>
      <c r="K8" s="10">
        <f>AVERAGE(C8:J8)</f>
        <v>1.2</v>
      </c>
      <c r="L8" s="13" t="s">
        <v>38</v>
      </c>
    </row>
  </sheetData>
  <sheetProtection selectLockedCells="1" selectUnlockedCells="1"/>
  <mergeCells count="2">
    <mergeCell ref="A1:L1"/>
    <mergeCell ref="C2:J2"/>
  </mergeCells>
  <pageMargins left="0.78749999999999998" right="0.78749999999999998" top="1.0631944444444446" bottom="1.0631944444444446" header="0.51180555555555551" footer="0.51180555555555551"/>
  <pageSetup paperSize="9" scale="120" orientation="landscape"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4" workbookViewId="0">
      <selection activeCell="A12" sqref="A12:I26"/>
    </sheetView>
  </sheetViews>
  <sheetFormatPr defaultColWidth="11.5703125" defaultRowHeight="15.75" x14ac:dyDescent="0.2"/>
  <cols>
    <col min="1" max="1" width="19.140625" style="14" customWidth="1"/>
    <col min="2" max="2" width="18.85546875" style="14" customWidth="1"/>
    <col min="3" max="8" width="4.42578125" style="14" customWidth="1"/>
    <col min="9" max="9" width="15.140625" style="14" customWidth="1"/>
    <col min="10" max="16384" width="11.5703125" style="14"/>
  </cols>
  <sheetData>
    <row r="1" spans="1:9" ht="20.25" x14ac:dyDescent="0.2">
      <c r="A1" s="22" t="s">
        <v>17</v>
      </c>
      <c r="B1" s="22"/>
      <c r="C1" s="22"/>
      <c r="D1" s="22"/>
      <c r="E1" s="22"/>
      <c r="F1" s="22"/>
      <c r="G1" s="22"/>
      <c r="H1" s="22"/>
      <c r="I1" s="22"/>
    </row>
    <row r="4" spans="1:9" ht="18.75" x14ac:dyDescent="0.2">
      <c r="A4" s="23" t="s">
        <v>18</v>
      </c>
      <c r="B4" s="23"/>
      <c r="C4" s="23" t="s">
        <v>19</v>
      </c>
      <c r="D4" s="23"/>
      <c r="E4" s="23"/>
      <c r="F4" s="23"/>
      <c r="G4" s="23"/>
      <c r="H4" s="23"/>
      <c r="I4" s="23"/>
    </row>
    <row r="5" spans="1:9" ht="111" x14ac:dyDescent="0.25">
      <c r="A5" s="15" t="s">
        <v>2</v>
      </c>
      <c r="B5" s="15" t="s">
        <v>3</v>
      </c>
      <c r="C5" s="16" t="s">
        <v>20</v>
      </c>
      <c r="D5" s="16" t="s">
        <v>21</v>
      </c>
      <c r="E5" s="16" t="s">
        <v>22</v>
      </c>
      <c r="F5" s="16" t="s">
        <v>23</v>
      </c>
      <c r="G5" s="16" t="s">
        <v>24</v>
      </c>
      <c r="H5" s="16" t="s">
        <v>25</v>
      </c>
      <c r="I5" s="15" t="s">
        <v>26</v>
      </c>
    </row>
    <row r="6" spans="1:9" x14ac:dyDescent="0.2">
      <c r="A6" s="4" t="s">
        <v>11</v>
      </c>
      <c r="B6" s="4" t="s">
        <v>12</v>
      </c>
      <c r="C6" s="19">
        <v>7</v>
      </c>
      <c r="D6" s="19">
        <v>10</v>
      </c>
      <c r="E6" s="19">
        <v>10</v>
      </c>
      <c r="F6" s="19">
        <v>10</v>
      </c>
      <c r="G6" s="19">
        <v>10</v>
      </c>
      <c r="H6" s="19">
        <v>9.5</v>
      </c>
      <c r="I6" s="18">
        <f>(C6+D6+E6+F6+G6+2*H6)/7</f>
        <v>9.4285714285714288</v>
      </c>
    </row>
    <row r="7" spans="1:9" x14ac:dyDescent="0.2">
      <c r="A7" s="4" t="s">
        <v>15</v>
      </c>
      <c r="B7" s="4" t="s">
        <v>16</v>
      </c>
      <c r="C7" s="19">
        <v>8</v>
      </c>
      <c r="D7" s="19">
        <v>3</v>
      </c>
      <c r="E7" s="19">
        <v>6</v>
      </c>
      <c r="F7" s="19">
        <v>5</v>
      </c>
      <c r="G7" s="19">
        <v>8</v>
      </c>
      <c r="H7" s="19">
        <v>5</v>
      </c>
      <c r="I7" s="18">
        <f>(C7+D7+E7+F7+G7+2*H7)/7</f>
        <v>5.7142857142857144</v>
      </c>
    </row>
    <row r="8" spans="1:9" x14ac:dyDescent="0.2">
      <c r="A8" s="4" t="s">
        <v>9</v>
      </c>
      <c r="B8" s="4" t="s">
        <v>10</v>
      </c>
      <c r="C8" s="19">
        <v>7</v>
      </c>
      <c r="D8" s="19">
        <v>2</v>
      </c>
      <c r="E8" s="19">
        <v>5</v>
      </c>
      <c r="F8" s="19">
        <v>3</v>
      </c>
      <c r="G8" s="19">
        <v>3</v>
      </c>
      <c r="H8" s="19">
        <v>1</v>
      </c>
      <c r="I8" s="18">
        <f>(C8+D8+E8+F8+G8+2*H8)/7</f>
        <v>3.1428571428571428</v>
      </c>
    </row>
    <row r="9" spans="1:9" x14ac:dyDescent="0.25">
      <c r="A9" s="15" t="s">
        <v>7</v>
      </c>
      <c r="B9" s="15" t="s">
        <v>8</v>
      </c>
      <c r="C9" s="17">
        <v>5</v>
      </c>
      <c r="D9" s="17">
        <v>2</v>
      </c>
      <c r="E9" s="17">
        <v>2</v>
      </c>
      <c r="F9" s="17">
        <v>2</v>
      </c>
      <c r="G9" s="17">
        <v>3</v>
      </c>
      <c r="H9" s="17">
        <v>2</v>
      </c>
      <c r="I9" s="18">
        <f>(C9+D9+E9+F9+G9+2*H9)/7</f>
        <v>2.5714285714285716</v>
      </c>
    </row>
    <row r="10" spans="1:9" x14ac:dyDescent="0.2">
      <c r="A10" s="4" t="s">
        <v>13</v>
      </c>
      <c r="B10" s="4" t="s">
        <v>14</v>
      </c>
      <c r="C10" s="19">
        <v>8</v>
      </c>
      <c r="D10" s="19">
        <v>1</v>
      </c>
      <c r="E10" s="19">
        <v>2</v>
      </c>
      <c r="F10" s="19">
        <v>0</v>
      </c>
      <c r="G10" s="19">
        <v>1</v>
      </c>
      <c r="H10" s="19">
        <v>0</v>
      </c>
      <c r="I10" s="18">
        <f>(C10+D10+E10+F10+G10+2*H10)/7</f>
        <v>1.7142857142857142</v>
      </c>
    </row>
    <row r="12" spans="1:9" ht="18.75" x14ac:dyDescent="0.2">
      <c r="A12" s="23" t="s">
        <v>18</v>
      </c>
      <c r="B12" s="23"/>
      <c r="C12" s="23" t="s">
        <v>39</v>
      </c>
      <c r="D12" s="23"/>
      <c r="E12" s="23"/>
      <c r="F12" s="23"/>
      <c r="G12" s="23"/>
      <c r="H12" s="23"/>
      <c r="I12" s="23"/>
    </row>
    <row r="13" spans="1:9" ht="111" x14ac:dyDescent="0.25">
      <c r="A13" s="15" t="s">
        <v>2</v>
      </c>
      <c r="B13" s="15" t="s">
        <v>3</v>
      </c>
      <c r="C13" s="16" t="s">
        <v>20</v>
      </c>
      <c r="D13" s="16" t="s">
        <v>21</v>
      </c>
      <c r="E13" s="16" t="s">
        <v>22</v>
      </c>
      <c r="F13" s="16" t="s">
        <v>23</v>
      </c>
      <c r="G13" s="16" t="s">
        <v>24</v>
      </c>
      <c r="H13" s="16" t="s">
        <v>25</v>
      </c>
      <c r="I13" s="15" t="s">
        <v>26</v>
      </c>
    </row>
    <row r="14" spans="1:9" ht="17.25" x14ac:dyDescent="0.2">
      <c r="A14" s="4" t="s">
        <v>11</v>
      </c>
      <c r="B14" s="4" t="s">
        <v>12</v>
      </c>
      <c r="C14" s="29">
        <v>4</v>
      </c>
      <c r="D14" s="29">
        <v>9</v>
      </c>
      <c r="E14" s="29">
        <v>8</v>
      </c>
      <c r="F14" s="29">
        <v>9</v>
      </c>
      <c r="G14" s="29">
        <v>9</v>
      </c>
      <c r="H14" s="29">
        <v>9</v>
      </c>
      <c r="I14" s="18">
        <f>(C14+D14+E14+F14+G14+2*H14)/7</f>
        <v>8.1428571428571423</v>
      </c>
    </row>
    <row r="15" spans="1:9" ht="17.25" x14ac:dyDescent="0.2">
      <c r="A15" s="4" t="s">
        <v>15</v>
      </c>
      <c r="B15" s="4" t="s">
        <v>16</v>
      </c>
      <c r="C15" s="29">
        <v>9</v>
      </c>
      <c r="D15" s="29">
        <v>2</v>
      </c>
      <c r="E15" s="29">
        <v>6</v>
      </c>
      <c r="F15" s="29">
        <v>5</v>
      </c>
      <c r="G15" s="29">
        <v>6</v>
      </c>
      <c r="H15" s="29">
        <v>5</v>
      </c>
      <c r="I15" s="18">
        <f>(C15+D15+E15+F15+G15+2*H15)/7</f>
        <v>5.4285714285714288</v>
      </c>
    </row>
    <row r="16" spans="1:9" ht="17.25" x14ac:dyDescent="0.25">
      <c r="A16" s="15" t="s">
        <v>7</v>
      </c>
      <c r="B16" s="15" t="s">
        <v>8</v>
      </c>
      <c r="C16" s="29">
        <v>7</v>
      </c>
      <c r="D16" s="29">
        <v>4</v>
      </c>
      <c r="E16" s="29">
        <v>4</v>
      </c>
      <c r="F16" s="29">
        <v>4</v>
      </c>
      <c r="G16" s="29">
        <v>3</v>
      </c>
      <c r="H16" s="29">
        <v>2</v>
      </c>
      <c r="I16" s="18">
        <f>(C16+D16+E16+F16+G16+2*H16)/7</f>
        <v>3.7142857142857144</v>
      </c>
    </row>
    <row r="17" spans="1:9" ht="17.25" x14ac:dyDescent="0.2">
      <c r="A17" s="4" t="s">
        <v>9</v>
      </c>
      <c r="B17" s="4" t="s">
        <v>10</v>
      </c>
      <c r="C17" s="29">
        <v>6</v>
      </c>
      <c r="D17" s="29">
        <v>0</v>
      </c>
      <c r="E17" s="29">
        <v>5</v>
      </c>
      <c r="F17" s="29">
        <v>3</v>
      </c>
      <c r="G17" s="29">
        <v>7</v>
      </c>
      <c r="H17" s="29">
        <v>2</v>
      </c>
      <c r="I17" s="18">
        <f>(C17+D17+E17+F17+G17+2*H17)/7</f>
        <v>3.5714285714285716</v>
      </c>
    </row>
    <row r="18" spans="1:9" ht="17.25" x14ac:dyDescent="0.2">
      <c r="A18" s="4" t="s">
        <v>13</v>
      </c>
      <c r="B18" s="4" t="s">
        <v>14</v>
      </c>
      <c r="C18" s="29">
        <v>9</v>
      </c>
      <c r="D18" s="29">
        <v>0</v>
      </c>
      <c r="E18" s="29">
        <v>0</v>
      </c>
      <c r="F18" s="29">
        <v>0</v>
      </c>
      <c r="G18" s="29">
        <v>0</v>
      </c>
      <c r="H18" s="29">
        <v>0</v>
      </c>
      <c r="I18" s="18">
        <f>(C18+D18+E18+F18+G18+2*H18)/7</f>
        <v>1.2857142857142858</v>
      </c>
    </row>
    <row r="20" spans="1:9" ht="18.75" x14ac:dyDescent="0.2">
      <c r="A20" s="23" t="s">
        <v>18</v>
      </c>
      <c r="B20" s="23"/>
      <c r="C20" s="23" t="s">
        <v>40</v>
      </c>
      <c r="D20" s="23"/>
      <c r="E20" s="23"/>
      <c r="F20" s="23"/>
      <c r="G20" s="23"/>
      <c r="H20" s="23"/>
      <c r="I20" s="23"/>
    </row>
    <row r="21" spans="1:9" ht="111" x14ac:dyDescent="0.25">
      <c r="A21" s="15" t="s">
        <v>2</v>
      </c>
      <c r="B21" s="15" t="s">
        <v>3</v>
      </c>
      <c r="C21" s="16" t="s">
        <v>20</v>
      </c>
      <c r="D21" s="16" t="s">
        <v>21</v>
      </c>
      <c r="E21" s="16" t="s">
        <v>22</v>
      </c>
      <c r="F21" s="16" t="s">
        <v>23</v>
      </c>
      <c r="G21" s="16" t="s">
        <v>24</v>
      </c>
      <c r="H21" s="16" t="s">
        <v>25</v>
      </c>
      <c r="I21" s="15" t="s">
        <v>26</v>
      </c>
    </row>
    <row r="22" spans="1:9" x14ac:dyDescent="0.2">
      <c r="A22" s="4" t="s">
        <v>11</v>
      </c>
      <c r="B22" s="4" t="s">
        <v>12</v>
      </c>
      <c r="C22" s="19">
        <v>3</v>
      </c>
      <c r="D22" s="19">
        <v>8</v>
      </c>
      <c r="E22" s="19">
        <v>9</v>
      </c>
      <c r="F22" s="19">
        <v>8</v>
      </c>
      <c r="G22" s="19">
        <v>8</v>
      </c>
      <c r="H22" s="19">
        <v>5</v>
      </c>
      <c r="I22" s="18">
        <f>(C22+D22+E22+F22+G22+2*H22)/7</f>
        <v>6.5714285714285712</v>
      </c>
    </row>
    <row r="23" spans="1:9" x14ac:dyDescent="0.2">
      <c r="A23" s="4" t="s">
        <v>9</v>
      </c>
      <c r="B23" s="4" t="s">
        <v>10</v>
      </c>
      <c r="C23" s="19">
        <v>5</v>
      </c>
      <c r="D23" s="19">
        <v>5</v>
      </c>
      <c r="E23" s="19">
        <v>5</v>
      </c>
      <c r="F23" s="19">
        <v>5</v>
      </c>
      <c r="G23" s="19">
        <v>5</v>
      </c>
      <c r="H23" s="19">
        <v>2</v>
      </c>
      <c r="I23" s="18">
        <f>(C23+D23+E23+F23+G23+2*H23)/7</f>
        <v>4.1428571428571432</v>
      </c>
    </row>
    <row r="24" spans="1:9" x14ac:dyDescent="0.2">
      <c r="A24" s="4" t="s">
        <v>15</v>
      </c>
      <c r="B24" s="4" t="s">
        <v>16</v>
      </c>
      <c r="C24" s="19">
        <v>9</v>
      </c>
      <c r="D24" s="19">
        <v>2</v>
      </c>
      <c r="E24" s="19">
        <v>3</v>
      </c>
      <c r="F24" s="19">
        <v>1</v>
      </c>
      <c r="G24" s="19">
        <v>6</v>
      </c>
      <c r="H24" s="19">
        <v>0</v>
      </c>
      <c r="I24" s="18">
        <f>(C24+D24+E24+F24+G24+2*H24)/7</f>
        <v>3</v>
      </c>
    </row>
    <row r="25" spans="1:9" x14ac:dyDescent="0.25">
      <c r="A25" s="15" t="s">
        <v>7</v>
      </c>
      <c r="B25" s="15" t="s">
        <v>8</v>
      </c>
      <c r="C25" s="17">
        <v>4</v>
      </c>
      <c r="D25" s="17">
        <v>4</v>
      </c>
      <c r="E25" s="17">
        <v>2</v>
      </c>
      <c r="F25" s="17">
        <v>1</v>
      </c>
      <c r="G25" s="17">
        <v>6</v>
      </c>
      <c r="H25" s="17">
        <v>0</v>
      </c>
      <c r="I25" s="18">
        <f>(C25+D25+E25+F25+G25+2*H25)/7</f>
        <v>2.4285714285714284</v>
      </c>
    </row>
    <row r="26" spans="1:9" x14ac:dyDescent="0.2">
      <c r="A26" s="4" t="s">
        <v>13</v>
      </c>
      <c r="B26" s="4" t="s">
        <v>14</v>
      </c>
      <c r="C26" s="19">
        <v>10</v>
      </c>
      <c r="D26" s="19">
        <v>1</v>
      </c>
      <c r="E26" s="19">
        <v>2</v>
      </c>
      <c r="F26" s="19">
        <v>0</v>
      </c>
      <c r="G26" s="19">
        <v>3</v>
      </c>
      <c r="H26" s="19">
        <v>0</v>
      </c>
      <c r="I26" s="18">
        <f>(C26+D26+E26+F26+G26+2*H26)/7</f>
        <v>2.2857142857142856</v>
      </c>
    </row>
  </sheetData>
  <sheetProtection selectLockedCells="1" selectUnlockedCells="1"/>
  <mergeCells count="7">
    <mergeCell ref="A1:I1"/>
    <mergeCell ref="A4:B4"/>
    <mergeCell ref="C4:I4"/>
    <mergeCell ref="A12:B12"/>
    <mergeCell ref="C12:I12"/>
    <mergeCell ref="A20:B20"/>
    <mergeCell ref="C20:I20"/>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topLeftCell="A14" zoomScale="50" zoomScaleNormal="50" workbookViewId="0">
      <selection activeCell="A29" sqref="A29"/>
    </sheetView>
  </sheetViews>
  <sheetFormatPr defaultColWidth="11.5703125" defaultRowHeight="15.75" x14ac:dyDescent="0.2"/>
  <cols>
    <col min="1" max="1" width="19.140625" style="14" customWidth="1"/>
    <col min="2" max="2" width="18.85546875" style="14" customWidth="1"/>
    <col min="3" max="8" width="4.42578125" style="14" customWidth="1"/>
    <col min="9" max="9" width="15.140625" style="14" customWidth="1"/>
    <col min="10" max="16384" width="11.5703125" style="14"/>
  </cols>
  <sheetData>
    <row r="1" spans="1:9" ht="20.25" x14ac:dyDescent="0.2">
      <c r="A1" s="22" t="s">
        <v>17</v>
      </c>
      <c r="B1" s="22"/>
      <c r="C1" s="22"/>
      <c r="D1" s="22"/>
      <c r="E1" s="22"/>
      <c r="F1" s="22"/>
      <c r="G1" s="22"/>
      <c r="H1" s="22"/>
      <c r="I1" s="22"/>
    </row>
    <row r="4" spans="1:9" ht="18.75" x14ac:dyDescent="0.2">
      <c r="A4" s="23" t="s">
        <v>18</v>
      </c>
      <c r="B4" s="23"/>
      <c r="C4" s="23" t="s">
        <v>19</v>
      </c>
      <c r="D4" s="23"/>
      <c r="E4" s="23"/>
      <c r="F4" s="23"/>
      <c r="G4" s="23"/>
      <c r="H4" s="23"/>
      <c r="I4" s="23"/>
    </row>
    <row r="5" spans="1:9" ht="114" x14ac:dyDescent="0.25">
      <c r="A5" s="15" t="s">
        <v>2</v>
      </c>
      <c r="B5" s="15" t="s">
        <v>3</v>
      </c>
      <c r="C5" s="16" t="s">
        <v>20</v>
      </c>
      <c r="D5" s="16" t="s">
        <v>21</v>
      </c>
      <c r="E5" s="16" t="s">
        <v>22</v>
      </c>
      <c r="F5" s="16" t="s">
        <v>23</v>
      </c>
      <c r="G5" s="16" t="s">
        <v>24</v>
      </c>
      <c r="H5" s="16" t="s">
        <v>25</v>
      </c>
      <c r="I5" s="15" t="s">
        <v>26</v>
      </c>
    </row>
    <row r="6" spans="1:9" x14ac:dyDescent="0.2">
      <c r="A6" s="4" t="s">
        <v>11</v>
      </c>
      <c r="B6" s="4" t="s">
        <v>12</v>
      </c>
      <c r="C6" s="19">
        <v>7</v>
      </c>
      <c r="D6" s="19">
        <v>10</v>
      </c>
      <c r="E6" s="19">
        <v>10</v>
      </c>
      <c r="F6" s="19">
        <v>10</v>
      </c>
      <c r="G6" s="19">
        <v>10</v>
      </c>
      <c r="H6" s="19">
        <v>9.5</v>
      </c>
      <c r="I6" s="18">
        <f>(C6+D6+E6+F6+G6+2*H6)/7</f>
        <v>9.4285714285714288</v>
      </c>
    </row>
    <row r="7" spans="1:9" ht="408.75" customHeight="1" x14ac:dyDescent="0.2">
      <c r="A7" s="26" t="s">
        <v>29</v>
      </c>
      <c r="B7" s="26"/>
      <c r="C7" s="26"/>
      <c r="D7" s="26"/>
      <c r="E7" s="26"/>
      <c r="F7" s="26"/>
      <c r="G7" s="26"/>
      <c r="H7" s="26"/>
      <c r="I7" s="26"/>
    </row>
    <row r="8" spans="1:9" x14ac:dyDescent="0.2">
      <c r="A8" s="4" t="s">
        <v>15</v>
      </c>
      <c r="B8" s="4" t="s">
        <v>16</v>
      </c>
      <c r="C8" s="19">
        <v>7</v>
      </c>
      <c r="D8" s="19">
        <v>3</v>
      </c>
      <c r="E8" s="19">
        <v>6</v>
      </c>
      <c r="F8" s="19">
        <v>5</v>
      </c>
      <c r="G8" s="19">
        <v>8</v>
      </c>
      <c r="H8" s="19">
        <v>5</v>
      </c>
      <c r="I8" s="18">
        <f>(C8+D8+E8+F8+G8+2*H8)/7</f>
        <v>5.5714285714285712</v>
      </c>
    </row>
    <row r="9" spans="1:9" ht="408.75" customHeight="1" x14ac:dyDescent="0.2">
      <c r="A9" s="25" t="s">
        <v>31</v>
      </c>
      <c r="B9" s="25"/>
      <c r="C9" s="25"/>
      <c r="D9" s="25"/>
      <c r="E9" s="25"/>
      <c r="F9" s="25"/>
      <c r="G9" s="25"/>
      <c r="H9" s="25"/>
      <c r="I9" s="25"/>
    </row>
    <row r="10" spans="1:9" x14ac:dyDescent="0.2">
      <c r="A10" s="4" t="s">
        <v>9</v>
      </c>
      <c r="B10" s="4" t="s">
        <v>10</v>
      </c>
      <c r="C10" s="19">
        <v>6</v>
      </c>
      <c r="D10" s="19">
        <v>2</v>
      </c>
      <c r="E10" s="19">
        <v>5</v>
      </c>
      <c r="F10" s="19">
        <v>3</v>
      </c>
      <c r="G10" s="19">
        <v>3</v>
      </c>
      <c r="H10" s="19">
        <v>1</v>
      </c>
      <c r="I10" s="18">
        <f>(C10+D10+E10+F10+G10+2*H10)/7</f>
        <v>3</v>
      </c>
    </row>
    <row r="11" spans="1:9" ht="186.75" customHeight="1" x14ac:dyDescent="0.2">
      <c r="A11" s="25" t="s">
        <v>28</v>
      </c>
      <c r="B11" s="25"/>
      <c r="C11" s="25"/>
      <c r="D11" s="25"/>
      <c r="E11" s="25"/>
      <c r="F11" s="25"/>
      <c r="G11" s="25"/>
      <c r="H11" s="25"/>
      <c r="I11" s="25"/>
    </row>
    <row r="12" spans="1:9" x14ac:dyDescent="0.25">
      <c r="A12" s="15" t="s">
        <v>7</v>
      </c>
      <c r="B12" s="15" t="s">
        <v>8</v>
      </c>
      <c r="C12" s="17">
        <v>5</v>
      </c>
      <c r="D12" s="17">
        <v>2</v>
      </c>
      <c r="E12" s="17">
        <v>2</v>
      </c>
      <c r="F12" s="17">
        <v>2</v>
      </c>
      <c r="G12" s="17">
        <v>3</v>
      </c>
      <c r="H12" s="17">
        <v>2</v>
      </c>
      <c r="I12" s="18">
        <f>(C12+D12+E12+F12+G12+2*H12)/7</f>
        <v>2.5714285714285716</v>
      </c>
    </row>
    <row r="13" spans="1:9" ht="232.5" customHeight="1" x14ac:dyDescent="0.25">
      <c r="A13" s="24" t="s">
        <v>27</v>
      </c>
      <c r="B13" s="24"/>
      <c r="C13" s="24"/>
      <c r="D13" s="24"/>
      <c r="E13" s="24"/>
      <c r="F13" s="24"/>
      <c r="G13" s="24"/>
      <c r="H13" s="24"/>
      <c r="I13" s="24"/>
    </row>
    <row r="14" spans="1:9" x14ac:dyDescent="0.2">
      <c r="A14" s="4" t="s">
        <v>13</v>
      </c>
      <c r="B14" s="4" t="s">
        <v>14</v>
      </c>
      <c r="C14" s="19">
        <v>7</v>
      </c>
      <c r="D14" s="19">
        <v>1</v>
      </c>
      <c r="E14" s="19">
        <v>2</v>
      </c>
      <c r="F14" s="19">
        <v>0</v>
      </c>
      <c r="G14" s="19">
        <v>1</v>
      </c>
      <c r="H14" s="19">
        <v>0</v>
      </c>
      <c r="I14" s="18">
        <f>(C14+D14+E14+F14+G14+2*H14)/7</f>
        <v>1.5714285714285714</v>
      </c>
    </row>
    <row r="15" spans="1:9" ht="262.5" customHeight="1" x14ac:dyDescent="0.2">
      <c r="A15" s="30" t="s">
        <v>30</v>
      </c>
      <c r="B15" s="31"/>
      <c r="C15" s="31"/>
      <c r="D15" s="31"/>
      <c r="E15" s="31"/>
      <c r="F15" s="31"/>
      <c r="G15" s="31"/>
      <c r="H15" s="31"/>
      <c r="I15" s="32"/>
    </row>
    <row r="17" spans="1:9" ht="18.75" x14ac:dyDescent="0.2">
      <c r="A17" s="23" t="s">
        <v>18</v>
      </c>
      <c r="B17" s="23"/>
      <c r="C17" s="23" t="s">
        <v>39</v>
      </c>
      <c r="D17" s="23"/>
      <c r="E17" s="23"/>
      <c r="F17" s="23"/>
      <c r="G17" s="23"/>
      <c r="H17" s="23"/>
      <c r="I17" s="23"/>
    </row>
    <row r="18" spans="1:9" ht="114" x14ac:dyDescent="0.25">
      <c r="A18" s="15" t="s">
        <v>2</v>
      </c>
      <c r="B18" s="15" t="s">
        <v>3</v>
      </c>
      <c r="C18" s="16" t="s">
        <v>20</v>
      </c>
      <c r="D18" s="16" t="s">
        <v>21</v>
      </c>
      <c r="E18" s="16" t="s">
        <v>22</v>
      </c>
      <c r="F18" s="16" t="s">
        <v>23</v>
      </c>
      <c r="G18" s="16" t="s">
        <v>24</v>
      </c>
      <c r="H18" s="16" t="s">
        <v>25</v>
      </c>
      <c r="I18" s="15" t="s">
        <v>26</v>
      </c>
    </row>
    <row r="19" spans="1:9" ht="17.25" x14ac:dyDescent="0.2">
      <c r="A19" s="4" t="s">
        <v>11</v>
      </c>
      <c r="B19" s="4" t="s">
        <v>12</v>
      </c>
      <c r="C19" s="29">
        <v>4</v>
      </c>
      <c r="D19" s="29">
        <v>9</v>
      </c>
      <c r="E19" s="29">
        <v>8</v>
      </c>
      <c r="F19" s="29">
        <v>9</v>
      </c>
      <c r="G19" s="29">
        <v>9</v>
      </c>
      <c r="H19" s="29">
        <v>9</v>
      </c>
      <c r="I19" s="18">
        <f>(C19+D19+E19+F19+G19+2*H19)/7</f>
        <v>8.1428571428571423</v>
      </c>
    </row>
    <row r="20" spans="1:9" ht="17.25" x14ac:dyDescent="0.2">
      <c r="A20" s="4" t="s">
        <v>15</v>
      </c>
      <c r="B20" s="4" t="s">
        <v>16</v>
      </c>
      <c r="C20" s="29">
        <v>9</v>
      </c>
      <c r="D20" s="29">
        <v>2</v>
      </c>
      <c r="E20" s="29">
        <v>6</v>
      </c>
      <c r="F20" s="29">
        <v>5</v>
      </c>
      <c r="G20" s="29">
        <v>6</v>
      </c>
      <c r="H20" s="29">
        <v>5</v>
      </c>
      <c r="I20" s="18">
        <f>(C20+D20+E20+F20+G20+2*H20)/7</f>
        <v>5.4285714285714288</v>
      </c>
    </row>
    <row r="21" spans="1:9" ht="17.25" x14ac:dyDescent="0.25">
      <c r="A21" s="15" t="s">
        <v>7</v>
      </c>
      <c r="B21" s="15" t="s">
        <v>8</v>
      </c>
      <c r="C21" s="29">
        <v>7</v>
      </c>
      <c r="D21" s="29">
        <v>4</v>
      </c>
      <c r="E21" s="29">
        <v>4</v>
      </c>
      <c r="F21" s="29">
        <v>4</v>
      </c>
      <c r="G21" s="29">
        <v>3</v>
      </c>
      <c r="H21" s="29">
        <v>2</v>
      </c>
      <c r="I21" s="18">
        <f>(C21+D21+E21+F21+G21+2*H21)/7</f>
        <v>3.7142857142857144</v>
      </c>
    </row>
    <row r="22" spans="1:9" ht="17.25" x14ac:dyDescent="0.2">
      <c r="A22" s="4" t="s">
        <v>9</v>
      </c>
      <c r="B22" s="4" t="s">
        <v>10</v>
      </c>
      <c r="C22" s="29">
        <v>6</v>
      </c>
      <c r="D22" s="29">
        <v>0</v>
      </c>
      <c r="E22" s="29">
        <v>5</v>
      </c>
      <c r="F22" s="29">
        <v>3</v>
      </c>
      <c r="G22" s="29">
        <v>7</v>
      </c>
      <c r="H22" s="29">
        <v>2</v>
      </c>
      <c r="I22" s="18">
        <f>(C22+D22+E22+F22+G22+2*H22)/7</f>
        <v>3.5714285714285716</v>
      </c>
    </row>
    <row r="23" spans="1:9" ht="17.25" x14ac:dyDescent="0.2">
      <c r="A23" s="4" t="s">
        <v>13</v>
      </c>
      <c r="B23" s="4" t="s">
        <v>14</v>
      </c>
      <c r="C23" s="29">
        <v>9</v>
      </c>
      <c r="D23" s="29">
        <v>0</v>
      </c>
      <c r="E23" s="29">
        <v>0</v>
      </c>
      <c r="F23" s="29">
        <v>0</v>
      </c>
      <c r="G23" s="29">
        <v>0</v>
      </c>
      <c r="H23" s="29">
        <v>0</v>
      </c>
      <c r="I23" s="18">
        <f>(C23+D23+E23+F23+G23+2*H23)/7</f>
        <v>1.2857142857142858</v>
      </c>
    </row>
    <row r="25" spans="1:9" ht="18.75" x14ac:dyDescent="0.2">
      <c r="A25" s="23" t="s">
        <v>18</v>
      </c>
      <c r="B25" s="23"/>
      <c r="C25" s="23" t="s">
        <v>40</v>
      </c>
      <c r="D25" s="23"/>
      <c r="E25" s="23"/>
      <c r="F25" s="23"/>
      <c r="G25" s="23"/>
      <c r="H25" s="23"/>
      <c r="I25" s="23"/>
    </row>
    <row r="26" spans="1:9" ht="114" x14ac:dyDescent="0.25">
      <c r="A26" s="15" t="s">
        <v>2</v>
      </c>
      <c r="B26" s="15" t="s">
        <v>3</v>
      </c>
      <c r="C26" s="16" t="s">
        <v>20</v>
      </c>
      <c r="D26" s="16" t="s">
        <v>21</v>
      </c>
      <c r="E26" s="16" t="s">
        <v>22</v>
      </c>
      <c r="F26" s="16" t="s">
        <v>23</v>
      </c>
      <c r="G26" s="16" t="s">
        <v>24</v>
      </c>
      <c r="H26" s="16" t="s">
        <v>25</v>
      </c>
      <c r="I26" s="15" t="s">
        <v>26</v>
      </c>
    </row>
    <row r="27" spans="1:9" x14ac:dyDescent="0.2">
      <c r="A27" s="4" t="s">
        <v>11</v>
      </c>
      <c r="B27" s="4" t="s">
        <v>12</v>
      </c>
      <c r="C27" s="19">
        <v>3</v>
      </c>
      <c r="D27" s="19">
        <v>8</v>
      </c>
      <c r="E27" s="19">
        <v>9</v>
      </c>
      <c r="F27" s="19">
        <v>8</v>
      </c>
      <c r="G27" s="19">
        <v>8</v>
      </c>
      <c r="H27" s="19">
        <v>5</v>
      </c>
      <c r="I27" s="18">
        <f>(C27+D27+E27+F27+G27+2*H27)/7</f>
        <v>6.5714285714285712</v>
      </c>
    </row>
    <row r="28" spans="1:9" x14ac:dyDescent="0.2">
      <c r="A28" s="4" t="s">
        <v>9</v>
      </c>
      <c r="B28" s="4" t="s">
        <v>10</v>
      </c>
      <c r="C28" s="19">
        <v>5</v>
      </c>
      <c r="D28" s="19">
        <v>5</v>
      </c>
      <c r="E28" s="19">
        <v>5</v>
      </c>
      <c r="F28" s="19">
        <v>5</v>
      </c>
      <c r="G28" s="19">
        <v>5</v>
      </c>
      <c r="H28" s="19">
        <v>2</v>
      </c>
      <c r="I28" s="18">
        <f>(C28+D28+E28+F28+G28+2*H28)/7</f>
        <v>4.1428571428571432</v>
      </c>
    </row>
    <row r="29" spans="1:9" x14ac:dyDescent="0.2">
      <c r="A29" s="4" t="s">
        <v>15</v>
      </c>
      <c r="B29" s="4" t="s">
        <v>16</v>
      </c>
      <c r="C29" s="19">
        <v>9</v>
      </c>
      <c r="D29" s="19">
        <v>2</v>
      </c>
      <c r="E29" s="19">
        <v>3</v>
      </c>
      <c r="F29" s="19">
        <v>1</v>
      </c>
      <c r="G29" s="19">
        <v>6</v>
      </c>
      <c r="H29" s="19">
        <v>0</v>
      </c>
      <c r="I29" s="18">
        <f>(C29+D29+E29+F29+G29+2*H29)/7</f>
        <v>3</v>
      </c>
    </row>
    <row r="30" spans="1:9" x14ac:dyDescent="0.25">
      <c r="A30" s="15" t="s">
        <v>7</v>
      </c>
      <c r="B30" s="15" t="s">
        <v>8</v>
      </c>
      <c r="C30" s="17">
        <v>4</v>
      </c>
      <c r="D30" s="17">
        <v>4</v>
      </c>
      <c r="E30" s="17">
        <v>2</v>
      </c>
      <c r="F30" s="17">
        <v>1</v>
      </c>
      <c r="G30" s="17">
        <v>6</v>
      </c>
      <c r="H30" s="17">
        <v>0</v>
      </c>
      <c r="I30" s="18">
        <f>(C30+D30+E30+F30+G30+2*H30)/7</f>
        <v>2.4285714285714284</v>
      </c>
    </row>
    <row r="31" spans="1:9" x14ac:dyDescent="0.2">
      <c r="A31" s="4" t="s">
        <v>13</v>
      </c>
      <c r="B31" s="4" t="s">
        <v>14</v>
      </c>
      <c r="C31" s="19">
        <v>10</v>
      </c>
      <c r="D31" s="19">
        <v>1</v>
      </c>
      <c r="E31" s="19">
        <v>2</v>
      </c>
      <c r="F31" s="19">
        <v>0</v>
      </c>
      <c r="G31" s="19">
        <v>3</v>
      </c>
      <c r="H31" s="19">
        <v>0</v>
      </c>
      <c r="I31" s="18">
        <f>(C31+D31+E31+F31+G31+2*H31)/7</f>
        <v>2.2857142857142856</v>
      </c>
    </row>
  </sheetData>
  <sheetProtection selectLockedCells="1" selectUnlockedCells="1"/>
  <mergeCells count="12">
    <mergeCell ref="A7:I7"/>
    <mergeCell ref="A17:B17"/>
    <mergeCell ref="C17:I17"/>
    <mergeCell ref="A25:B25"/>
    <mergeCell ref="C25:I25"/>
    <mergeCell ref="A15:I15"/>
    <mergeCell ref="A9:I9"/>
    <mergeCell ref="A1:I1"/>
    <mergeCell ref="A4:B4"/>
    <mergeCell ref="C4:I4"/>
    <mergeCell ref="A13:I13"/>
    <mergeCell ref="A11:I11"/>
  </mergeCells>
  <pageMargins left="0.78749999999999998" right="0.78749999999999998" top="1.0631944444444446" bottom="1.0631944444444446" header="0.51180555555555551" footer="0.51180555555555551"/>
  <pageSetup paperSize="9" scale="103"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Výsledné hodnocení</vt:lpstr>
      <vt:lpstr>Podrobné bez komentářů</vt:lpstr>
      <vt:lpstr>Podrobné hodnocení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Ruda</dc:creator>
  <cp:lastModifiedBy>Ruda</cp:lastModifiedBy>
  <dcterms:created xsi:type="dcterms:W3CDTF">2018-11-05T18:48:16Z</dcterms:created>
  <dcterms:modified xsi:type="dcterms:W3CDTF">2018-11-05T18:48:16Z</dcterms:modified>
</cp:coreProperties>
</file>